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55" windowWidth="15480" windowHeight="11640" activeTab="0"/>
  </bookViews>
  <sheets>
    <sheet name="223 Brass Weight Analysis" sheetId="1" r:id="rId1"/>
  </sheets>
  <definedNames>
    <definedName name="_xlnm.Print_Area" localSheetId="0">'223 Brass Weight Analysis'!$A$1:$O$52</definedName>
  </definedNames>
  <calcPr calcMode="manual" fullCalcOnLoad="1"/>
</workbook>
</file>

<file path=xl/sharedStrings.xml><?xml version="1.0" encoding="utf-8"?>
<sst xmlns="http://schemas.openxmlformats.org/spreadsheetml/2006/main" count="97" uniqueCount="81">
  <si>
    <t>Headstamp</t>
  </si>
  <si>
    <t>Notes</t>
  </si>
  <si>
    <t>LC</t>
  </si>
  <si>
    <t>Mixed Years</t>
  </si>
  <si>
    <t>RP 223</t>
  </si>
  <si>
    <t>PMC 223</t>
  </si>
  <si>
    <t>Amer Eagle</t>
  </si>
  <si>
    <t>Gold Medal?</t>
  </si>
  <si>
    <t>FC 223 Deep</t>
  </si>
  <si>
    <t>All 94</t>
  </si>
  <si>
    <t>WCC</t>
  </si>
  <si>
    <t>IMI</t>
  </si>
  <si>
    <t>SD</t>
  </si>
  <si>
    <t>ES</t>
  </si>
  <si>
    <t>Avg</t>
  </si>
  <si>
    <t>Max</t>
  </si>
  <si>
    <t>Min</t>
  </si>
  <si>
    <t>Win 223</t>
  </si>
  <si>
    <t>FC 223 Shallow</t>
  </si>
  <si>
    <t>Case 1</t>
  </si>
  <si>
    <t>Case 2</t>
  </si>
  <si>
    <t>Case 3</t>
  </si>
  <si>
    <t>Case 4</t>
  </si>
  <si>
    <t>Case 5</t>
  </si>
  <si>
    <t>Case 6</t>
  </si>
  <si>
    <t>Case 7</t>
  </si>
  <si>
    <t>Case 8</t>
  </si>
  <si>
    <t>Case 9</t>
  </si>
  <si>
    <t>Case 10</t>
  </si>
  <si>
    <t>Case 11</t>
  </si>
  <si>
    <t>Case 12</t>
  </si>
  <si>
    <t>Case 13</t>
  </si>
  <si>
    <t>Case 14</t>
  </si>
  <si>
    <t>Case 15</t>
  </si>
  <si>
    <t>Case 16</t>
  </si>
  <si>
    <t>Case 17</t>
  </si>
  <si>
    <t>Case 18</t>
  </si>
  <si>
    <t>Case 19</t>
  </si>
  <si>
    <t>Case 20</t>
  </si>
  <si>
    <t>Case 21</t>
  </si>
  <si>
    <t>Case 22</t>
  </si>
  <si>
    <t>Case 23</t>
  </si>
  <si>
    <t>Case 24</t>
  </si>
  <si>
    <t>Case 25</t>
  </si>
  <si>
    <t>Case 26</t>
  </si>
  <si>
    <t>Case 27</t>
  </si>
  <si>
    <t>Case 28</t>
  </si>
  <si>
    <t>Case 29</t>
  </si>
  <si>
    <t>Case 30</t>
  </si>
  <si>
    <t>Case 31</t>
  </si>
  <si>
    <t>Case 32</t>
  </si>
  <si>
    <t>Case 33</t>
  </si>
  <si>
    <t>Case 34</t>
  </si>
  <si>
    <t>Case 35</t>
  </si>
  <si>
    <t>Case 36</t>
  </si>
  <si>
    <t>Case 37</t>
  </si>
  <si>
    <t>Case 38</t>
  </si>
  <si>
    <t>Case 39</t>
  </si>
  <si>
    <t>Case 40</t>
  </si>
  <si>
    <t>Com</t>
  </si>
  <si>
    <t>Lapua</t>
  </si>
  <si>
    <t>Put</t>
  </si>
  <si>
    <t>your</t>
  </si>
  <si>
    <t>data</t>
  </si>
  <si>
    <t>in</t>
  </si>
  <si>
    <t>this</t>
  </si>
  <si>
    <t>column</t>
  </si>
  <si>
    <t>and</t>
  </si>
  <si>
    <t>it</t>
  </si>
  <si>
    <t>will</t>
  </si>
  <si>
    <t>calculate</t>
  </si>
  <si>
    <t>above.</t>
  </si>
  <si>
    <t>here</t>
  </si>
  <si>
    <t>Headstamp here</t>
  </si>
  <si>
    <t>Notes here</t>
  </si>
  <si>
    <t>Std Brit Service</t>
  </si>
  <si>
    <t>RG L2A2 97</t>
  </si>
  <si>
    <t>Notes: Mixed year WCC was mostly 82 and 89. The heaviest pieces were 01 and the lightest pieces were 74. 94 was specifically excluded from the mixed lot. All weights are with a fired primer in place.</t>
  </si>
  <si>
    <t>All 97</t>
  </si>
  <si>
    <t>Notes: Mixed year LC was mostly 92, 94 and 98. The heaviest pieces were 98-99 and the lightest pieces were 94 &amp; 92. 97 was specifically excluded from the mixed lot. All LC weights were with the same fired primer sitting on the scale.</t>
  </si>
  <si>
    <t>90-99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</si>
</sst>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
    <font>
      <sz val="10"/>
      <name val="Arial"/>
      <family val="0"/>
    </font>
    <font>
      <sz val="8"/>
      <name val="Arial"/>
      <family val="0"/>
    </font>
    <font>
      <sz val="16"/>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72" fontId="0" fillId="0" borderId="0" xfId="0" applyNumberFormat="1" applyAlignment="1">
      <alignment horizontal="center"/>
    </xf>
    <xf numFmtId="0" fontId="0" fillId="0" borderId="0" xfId="0" applyAlignment="1">
      <alignment horizontal="center"/>
    </xf>
    <xf numFmtId="173" fontId="0" fillId="0" borderId="0" xfId="0" applyNumberFormat="1" applyAlignment="1">
      <alignment horizontal="center"/>
    </xf>
    <xf numFmtId="2" fontId="0" fillId="0" borderId="0" xfId="0" applyNumberFormat="1" applyAlignment="1">
      <alignment horizontal="center"/>
    </xf>
    <xf numFmtId="49" fontId="0" fillId="0" borderId="0" xfId="0" applyNumberFormat="1" applyAlignment="1">
      <alignment horizontal="center" vertical="center" wrapText="1"/>
    </xf>
    <xf numFmtId="172" fontId="0" fillId="0" borderId="0" xfId="0" applyNumberFormat="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0</xdr:rowOff>
    </xdr:from>
    <xdr:to>
      <xdr:col>13</xdr:col>
      <xdr:colOff>561975</xdr:colOff>
      <xdr:row>1</xdr:row>
      <xdr:rowOff>95250</xdr:rowOff>
    </xdr:to>
    <xdr:pic>
      <xdr:nvPicPr>
        <xdr:cNvPr id="1" name="Picture 1"/>
        <xdr:cNvPicPr preferRelativeResize="1">
          <a:picLocks noChangeAspect="1"/>
        </xdr:cNvPicPr>
      </xdr:nvPicPr>
      <xdr:blipFill>
        <a:blip r:embed="rId1"/>
        <a:stretch>
          <a:fillRect/>
        </a:stretch>
      </xdr:blipFill>
      <xdr:spPr>
        <a:xfrm>
          <a:off x="600075" y="0"/>
          <a:ext cx="71437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2"/>
  <sheetViews>
    <sheetView tabSelected="1" zoomScale="75" zoomScaleNormal="75" workbookViewId="0" topLeftCell="A40">
      <selection activeCell="O23" sqref="O23"/>
    </sheetView>
  </sheetViews>
  <sheetFormatPr defaultColWidth="9.140625" defaultRowHeight="12.75"/>
  <cols>
    <col min="1" max="1" width="10.8515625" style="2" customWidth="1"/>
    <col min="2" max="9" width="7.421875" style="2" customWidth="1"/>
    <col min="10" max="10" width="11.7109375" style="2" customWidth="1"/>
    <col min="11" max="11" width="7.421875" style="2" customWidth="1"/>
    <col min="13" max="13" width="9.140625" style="1" customWidth="1"/>
    <col min="14" max="15" width="10.421875" style="2" customWidth="1"/>
    <col min="16" max="18" width="9.140625" style="2" customWidth="1"/>
  </cols>
  <sheetData>
    <row r="1" spans="1:15" ht="123.75" customHeight="1">
      <c r="A1" s="10"/>
      <c r="B1" s="10"/>
      <c r="C1" s="10"/>
      <c r="D1" s="10"/>
      <c r="E1" s="10"/>
      <c r="F1" s="10"/>
      <c r="G1" s="10"/>
      <c r="H1" s="10"/>
      <c r="I1" s="10"/>
      <c r="J1" s="10"/>
      <c r="K1" s="10"/>
      <c r="L1" s="10"/>
      <c r="M1" s="10"/>
      <c r="N1" s="10"/>
      <c r="O1" s="10"/>
    </row>
    <row r="2" spans="1:15" s="5" customFormat="1" ht="29.25" customHeight="1">
      <c r="A2" s="5" t="s">
        <v>0</v>
      </c>
      <c r="B2" s="5" t="s">
        <v>4</v>
      </c>
      <c r="C2" s="5" t="s">
        <v>5</v>
      </c>
      <c r="D2" s="5" t="s">
        <v>10</v>
      </c>
      <c r="E2" s="5" t="s">
        <v>11</v>
      </c>
      <c r="F2" s="5" t="s">
        <v>10</v>
      </c>
      <c r="G2" s="5" t="s">
        <v>17</v>
      </c>
      <c r="H2" s="5" t="s">
        <v>18</v>
      </c>
      <c r="I2" s="5" t="s">
        <v>8</v>
      </c>
      <c r="J2" s="5" t="s">
        <v>76</v>
      </c>
      <c r="K2" s="5" t="s">
        <v>60</v>
      </c>
      <c r="L2" s="5" t="s">
        <v>2</v>
      </c>
      <c r="M2" s="5" t="s">
        <v>2</v>
      </c>
      <c r="N2" s="5" t="s">
        <v>73</v>
      </c>
      <c r="O2" s="5" t="s">
        <v>73</v>
      </c>
    </row>
    <row r="3" spans="1:15" s="5" customFormat="1" ht="29.25" customHeight="1">
      <c r="A3" s="5" t="s">
        <v>1</v>
      </c>
      <c r="D3" s="5" t="s">
        <v>9</v>
      </c>
      <c r="E3" s="5" t="s">
        <v>59</v>
      </c>
      <c r="F3" s="5" t="s">
        <v>3</v>
      </c>
      <c r="H3" s="5" t="s">
        <v>6</v>
      </c>
      <c r="I3" s="5" t="s">
        <v>7</v>
      </c>
      <c r="J3" s="5" t="s">
        <v>75</v>
      </c>
      <c r="L3" s="5" t="s">
        <v>78</v>
      </c>
      <c r="M3" s="5" t="s">
        <v>80</v>
      </c>
      <c r="N3" s="5" t="s">
        <v>74</v>
      </c>
      <c r="O3" s="5" t="s">
        <v>74</v>
      </c>
    </row>
    <row r="4" spans="1:15" s="5" customFormat="1" ht="12.75" customHeight="1">
      <c r="A4" s="2" t="s">
        <v>14</v>
      </c>
      <c r="B4" s="4">
        <f aca="true" t="shared" si="0" ref="B4:M4">AVERAGE(B10:B49)</f>
        <v>94.11000000000003</v>
      </c>
      <c r="C4" s="4">
        <f t="shared" si="0"/>
        <v>94.625</v>
      </c>
      <c r="D4" s="4">
        <f t="shared" si="0"/>
        <v>95.35249999999999</v>
      </c>
      <c r="E4" s="4">
        <f t="shared" si="0"/>
        <v>95.46749999999999</v>
      </c>
      <c r="F4" s="4">
        <f t="shared" si="0"/>
        <v>95.64999999999999</v>
      </c>
      <c r="G4" s="4">
        <f t="shared" si="0"/>
        <v>95.72749999999999</v>
      </c>
      <c r="H4" s="4">
        <f t="shared" si="0"/>
        <v>98.44000000000001</v>
      </c>
      <c r="I4" s="4">
        <f t="shared" si="0"/>
        <v>99.58999999999999</v>
      </c>
      <c r="J4" s="4">
        <f>AVERAGE(J10:J49)</f>
        <v>104.17750000000001</v>
      </c>
      <c r="K4" s="4">
        <f t="shared" si="0"/>
        <v>106.77000000000001</v>
      </c>
      <c r="L4" s="4">
        <f>AVERAGE(L10:L49)</f>
        <v>94.08500000000001</v>
      </c>
      <c r="M4" s="4">
        <f>AVERAGE(M10:M49)</f>
        <v>94.25500000000002</v>
      </c>
      <c r="N4" s="4" t="e">
        <f>AVERAGE(N10:N49)</f>
        <v>#DIV/0!</v>
      </c>
      <c r="O4" s="4" t="e">
        <f>AVERAGE(O10:O49)</f>
        <v>#DIV/0!</v>
      </c>
    </row>
    <row r="5" spans="1:15" s="5" customFormat="1" ht="12.75" customHeight="1">
      <c r="A5" s="2" t="s">
        <v>12</v>
      </c>
      <c r="B5" s="2">
        <f aca="true" t="shared" si="1" ref="B5:M5">STDEV(B10:B49)</f>
        <v>1.2120759898302726</v>
      </c>
      <c r="C5" s="2">
        <f t="shared" si="1"/>
        <v>1.2409157082056845</v>
      </c>
      <c r="D5" s="2">
        <f t="shared" si="1"/>
        <v>0.7795421075465585</v>
      </c>
      <c r="E5" s="2">
        <f t="shared" si="1"/>
        <v>1.014355296071242</v>
      </c>
      <c r="F5" s="2">
        <f t="shared" si="1"/>
        <v>1.2452988519916568</v>
      </c>
      <c r="G5" s="2">
        <f t="shared" si="1"/>
        <v>0.9964005733472924</v>
      </c>
      <c r="H5" s="2">
        <f t="shared" si="1"/>
        <v>0.6350503042179377</v>
      </c>
      <c r="I5" s="2">
        <f t="shared" si="1"/>
        <v>0.6339470710492647</v>
      </c>
      <c r="J5" s="3">
        <f>STDEV(J10:J49)</f>
        <v>1.2998002805162325</v>
      </c>
      <c r="K5" s="2">
        <f t="shared" si="1"/>
        <v>0.401444759255941</v>
      </c>
      <c r="L5" s="2">
        <f>STDEV(L10:L49)</f>
        <v>0.4693421473519514</v>
      </c>
      <c r="M5" s="2">
        <f>STDEV(M10:M49)</f>
        <v>0.7023586635760006</v>
      </c>
      <c r="N5" s="2" t="e">
        <f>STDEV(N10:N49)</f>
        <v>#DIV/0!</v>
      </c>
      <c r="O5" s="2" t="e">
        <f>STDEV(O10:O49)</f>
        <v>#DIV/0!</v>
      </c>
    </row>
    <row r="6" spans="1:15" s="5" customFormat="1" ht="12.75" customHeight="1">
      <c r="A6" s="2" t="s">
        <v>15</v>
      </c>
      <c r="B6" s="1">
        <f aca="true" t="shared" si="2" ref="B6:M6">MAX(B10:B49)</f>
        <v>96</v>
      </c>
      <c r="C6" s="1">
        <f t="shared" si="2"/>
        <v>96.5</v>
      </c>
      <c r="D6" s="1">
        <f t="shared" si="2"/>
        <v>96.9</v>
      </c>
      <c r="E6" s="1">
        <f t="shared" si="2"/>
        <v>98</v>
      </c>
      <c r="F6" s="1">
        <f t="shared" si="2"/>
        <v>97.7</v>
      </c>
      <c r="G6" s="1">
        <f t="shared" si="2"/>
        <v>97.5</v>
      </c>
      <c r="H6" s="1">
        <f t="shared" si="2"/>
        <v>99.68</v>
      </c>
      <c r="I6" s="1">
        <f t="shared" si="2"/>
        <v>100.58</v>
      </c>
      <c r="J6" s="1">
        <f>MAX(J10:J49)</f>
        <v>106.6</v>
      </c>
      <c r="K6" s="1">
        <f t="shared" si="2"/>
        <v>107.5</v>
      </c>
      <c r="L6" s="1">
        <f>MAX(L10:L49)</f>
        <v>94.8</v>
      </c>
      <c r="M6" s="1">
        <f>MAX(M10:M49)</f>
        <v>96.6</v>
      </c>
      <c r="N6" s="1">
        <f>MAX(N10:N49)</f>
        <v>0</v>
      </c>
      <c r="O6" s="1">
        <f>MAX(O10:O49)</f>
        <v>0</v>
      </c>
    </row>
    <row r="7" spans="1:15" s="5" customFormat="1" ht="12.75" customHeight="1">
      <c r="A7" s="2" t="s">
        <v>16</v>
      </c>
      <c r="B7" s="1">
        <f aca="true" t="shared" si="3" ref="B7:M7">MIN(B10:B49)</f>
        <v>91.6</v>
      </c>
      <c r="C7" s="1">
        <f t="shared" si="3"/>
        <v>91.3</v>
      </c>
      <c r="D7" s="1">
        <f t="shared" si="3"/>
        <v>93.6</v>
      </c>
      <c r="E7" s="1">
        <f t="shared" si="3"/>
        <v>92.5</v>
      </c>
      <c r="F7" s="1">
        <f t="shared" si="3"/>
        <v>91.2</v>
      </c>
      <c r="G7" s="1">
        <f t="shared" si="3"/>
        <v>93.3</v>
      </c>
      <c r="H7" s="1">
        <f t="shared" si="3"/>
        <v>97.62</v>
      </c>
      <c r="I7" s="1">
        <f t="shared" si="3"/>
        <v>98.52</v>
      </c>
      <c r="J7" s="1">
        <f>MIN(J10:J49)</f>
        <v>102</v>
      </c>
      <c r="K7" s="1">
        <f t="shared" si="3"/>
        <v>106</v>
      </c>
      <c r="L7" s="1">
        <f>MIN(L10:L49)</f>
        <v>93.1</v>
      </c>
      <c r="M7" s="1">
        <f>MIN(M10:M49)</f>
        <v>93.1</v>
      </c>
      <c r="N7" s="1">
        <f>MIN(N10:N49)</f>
        <v>0</v>
      </c>
      <c r="O7" s="1">
        <f>MIN(O10:O49)</f>
        <v>0</v>
      </c>
    </row>
    <row r="8" spans="1:15" s="5" customFormat="1" ht="12.75" customHeight="1">
      <c r="A8" s="2" t="s">
        <v>13</v>
      </c>
      <c r="B8" s="1">
        <f aca="true" t="shared" si="4" ref="B8:M8">B6-B7</f>
        <v>4.400000000000006</v>
      </c>
      <c r="C8" s="1">
        <f t="shared" si="4"/>
        <v>5.200000000000003</v>
      </c>
      <c r="D8" s="1">
        <f t="shared" si="4"/>
        <v>3.3000000000000114</v>
      </c>
      <c r="E8" s="1">
        <f t="shared" si="4"/>
        <v>5.5</v>
      </c>
      <c r="F8" s="1">
        <f t="shared" si="4"/>
        <v>6.5</v>
      </c>
      <c r="G8" s="1">
        <f t="shared" si="4"/>
        <v>4.200000000000003</v>
      </c>
      <c r="H8" s="1">
        <f t="shared" si="4"/>
        <v>2.0600000000000023</v>
      </c>
      <c r="I8" s="1">
        <f t="shared" si="4"/>
        <v>2.0600000000000023</v>
      </c>
      <c r="J8" s="1">
        <f>J6-J7</f>
        <v>4.599999999999994</v>
      </c>
      <c r="K8" s="1">
        <f t="shared" si="4"/>
        <v>1.5</v>
      </c>
      <c r="L8" s="1">
        <f>L6-L7</f>
        <v>1.7000000000000028</v>
      </c>
      <c r="M8" s="1">
        <f>M6-M7</f>
        <v>3.5</v>
      </c>
      <c r="N8" s="1">
        <f>N6-N7</f>
        <v>0</v>
      </c>
      <c r="O8" s="1">
        <f>O6-O7</f>
        <v>0</v>
      </c>
    </row>
    <row r="9" spans="2:12" s="5" customFormat="1" ht="12.75" customHeight="1">
      <c r="B9" s="6"/>
      <c r="C9" s="6"/>
      <c r="D9" s="6"/>
      <c r="E9" s="6"/>
      <c r="F9" s="6"/>
      <c r="G9" s="6"/>
      <c r="H9" s="6"/>
      <c r="I9" s="6"/>
      <c r="J9" s="6"/>
      <c r="L9" s="6"/>
    </row>
    <row r="10" spans="1:15" ht="12.75" customHeight="1">
      <c r="A10" s="2" t="s">
        <v>19</v>
      </c>
      <c r="B10" s="1">
        <v>95.5</v>
      </c>
      <c r="C10" s="1">
        <v>93</v>
      </c>
      <c r="D10" s="1">
        <v>94.5</v>
      </c>
      <c r="E10" s="1">
        <v>94.2</v>
      </c>
      <c r="F10" s="1">
        <v>97</v>
      </c>
      <c r="G10" s="1">
        <v>95.1</v>
      </c>
      <c r="H10" s="1">
        <v>98.12</v>
      </c>
      <c r="I10" s="1">
        <v>100.58</v>
      </c>
      <c r="J10" s="1">
        <v>104</v>
      </c>
      <c r="K10" s="1">
        <v>107.2</v>
      </c>
      <c r="L10" s="1">
        <v>93.6</v>
      </c>
      <c r="M10" s="1">
        <v>94.4</v>
      </c>
      <c r="N10" s="2" t="s">
        <v>61</v>
      </c>
      <c r="O10" s="2" t="s">
        <v>61</v>
      </c>
    </row>
    <row r="11" spans="1:15" ht="12.75" customHeight="1">
      <c r="A11" s="2" t="s">
        <v>20</v>
      </c>
      <c r="B11" s="1">
        <v>93.3</v>
      </c>
      <c r="C11" s="1">
        <v>96.5</v>
      </c>
      <c r="D11" s="1">
        <v>95.4</v>
      </c>
      <c r="E11" s="1">
        <v>96.5</v>
      </c>
      <c r="F11" s="1">
        <v>96</v>
      </c>
      <c r="G11" s="1">
        <v>95.7</v>
      </c>
      <c r="H11" s="1">
        <v>99.68</v>
      </c>
      <c r="I11" s="1">
        <v>98.52</v>
      </c>
      <c r="J11" s="1">
        <v>103.8</v>
      </c>
      <c r="K11" s="1">
        <v>106.3</v>
      </c>
      <c r="L11" s="1">
        <v>94.1</v>
      </c>
      <c r="M11" s="1">
        <v>95.4</v>
      </c>
      <c r="N11" s="2" t="s">
        <v>62</v>
      </c>
      <c r="O11" s="2" t="s">
        <v>62</v>
      </c>
    </row>
    <row r="12" spans="1:15" ht="12.75" customHeight="1">
      <c r="A12" s="2" t="s">
        <v>21</v>
      </c>
      <c r="B12" s="1">
        <v>93</v>
      </c>
      <c r="C12" s="1">
        <v>92.4</v>
      </c>
      <c r="D12" s="1">
        <v>93.6</v>
      </c>
      <c r="E12" s="1">
        <v>95.5</v>
      </c>
      <c r="F12" s="1">
        <v>96.4</v>
      </c>
      <c r="G12" s="1">
        <v>96</v>
      </c>
      <c r="H12" s="1">
        <v>98.9</v>
      </c>
      <c r="I12" s="1">
        <v>99.82</v>
      </c>
      <c r="J12" s="1">
        <v>106.5</v>
      </c>
      <c r="K12" s="1">
        <v>106.8</v>
      </c>
      <c r="L12" s="1">
        <v>94.8</v>
      </c>
      <c r="M12" s="1">
        <v>93.6</v>
      </c>
      <c r="N12" s="2" t="s">
        <v>63</v>
      </c>
      <c r="O12" s="2" t="s">
        <v>63</v>
      </c>
    </row>
    <row r="13" spans="1:15" ht="12.75" customHeight="1">
      <c r="A13" s="2" t="s">
        <v>22</v>
      </c>
      <c r="B13" s="1">
        <v>94.7</v>
      </c>
      <c r="C13" s="1">
        <v>91.3</v>
      </c>
      <c r="D13" s="1">
        <v>95.9</v>
      </c>
      <c r="E13" s="1">
        <v>95.5</v>
      </c>
      <c r="F13" s="1">
        <v>95.9</v>
      </c>
      <c r="G13" s="1">
        <v>96.4</v>
      </c>
      <c r="H13" s="1">
        <v>97.62</v>
      </c>
      <c r="I13" s="1">
        <v>100</v>
      </c>
      <c r="J13" s="1">
        <v>103.5</v>
      </c>
      <c r="K13" s="1">
        <v>106.5</v>
      </c>
      <c r="L13" s="1">
        <v>94.2</v>
      </c>
      <c r="M13" s="1">
        <v>93.6</v>
      </c>
      <c r="N13" s="2" t="s">
        <v>72</v>
      </c>
      <c r="O13" s="2" t="s">
        <v>72</v>
      </c>
    </row>
    <row r="14" spans="1:15" ht="12.75">
      <c r="A14" s="2" t="s">
        <v>23</v>
      </c>
      <c r="B14" s="1">
        <v>93.3</v>
      </c>
      <c r="C14" s="1">
        <v>95.4</v>
      </c>
      <c r="D14" s="1">
        <v>96.1</v>
      </c>
      <c r="E14" s="1">
        <v>95.2</v>
      </c>
      <c r="F14" s="1">
        <v>91.2</v>
      </c>
      <c r="G14" s="1">
        <v>95.8</v>
      </c>
      <c r="H14" s="1">
        <v>98.94</v>
      </c>
      <c r="I14" s="1">
        <v>98.8</v>
      </c>
      <c r="J14" s="1">
        <v>103.6</v>
      </c>
      <c r="K14" s="1">
        <v>106.6</v>
      </c>
      <c r="L14" s="1">
        <v>93.5</v>
      </c>
      <c r="M14" s="1">
        <v>93.1</v>
      </c>
      <c r="N14" s="2" t="s">
        <v>64</v>
      </c>
      <c r="O14" s="2" t="s">
        <v>64</v>
      </c>
    </row>
    <row r="15" spans="1:15" ht="12.75">
      <c r="A15" s="2" t="s">
        <v>24</v>
      </c>
      <c r="B15" s="1">
        <v>96</v>
      </c>
      <c r="C15" s="1">
        <v>94.1</v>
      </c>
      <c r="D15" s="1">
        <v>94.9</v>
      </c>
      <c r="E15" s="1">
        <v>94.2</v>
      </c>
      <c r="F15" s="1">
        <v>95.6</v>
      </c>
      <c r="G15" s="1">
        <v>97</v>
      </c>
      <c r="H15" s="1">
        <v>98.62</v>
      </c>
      <c r="I15" s="1">
        <v>99.38</v>
      </c>
      <c r="J15" s="1">
        <v>103.7</v>
      </c>
      <c r="K15" s="1">
        <v>107.1</v>
      </c>
      <c r="L15" s="1">
        <v>94.6</v>
      </c>
      <c r="M15" s="1">
        <v>93.3</v>
      </c>
      <c r="N15" s="2" t="s">
        <v>65</v>
      </c>
      <c r="O15" s="2" t="s">
        <v>65</v>
      </c>
    </row>
    <row r="16" spans="1:15" ht="12.75">
      <c r="A16" s="2" t="s">
        <v>25</v>
      </c>
      <c r="B16" s="1">
        <v>93.7</v>
      </c>
      <c r="C16" s="1">
        <v>94.7</v>
      </c>
      <c r="D16" s="1">
        <v>95.2</v>
      </c>
      <c r="E16" s="1">
        <v>95.8</v>
      </c>
      <c r="F16" s="1">
        <v>97.7</v>
      </c>
      <c r="G16" s="1">
        <v>96.1</v>
      </c>
      <c r="H16" s="1">
        <v>98.68</v>
      </c>
      <c r="I16" s="1">
        <v>100.02</v>
      </c>
      <c r="J16" s="1">
        <v>102.6</v>
      </c>
      <c r="K16" s="1">
        <v>106.5</v>
      </c>
      <c r="L16" s="1">
        <v>94.7</v>
      </c>
      <c r="M16" s="1">
        <v>96.6</v>
      </c>
      <c r="N16" s="1" t="s">
        <v>66</v>
      </c>
      <c r="O16" s="1" t="s">
        <v>66</v>
      </c>
    </row>
    <row r="17" spans="1:15" ht="12.75">
      <c r="A17" s="2" t="s">
        <v>26</v>
      </c>
      <c r="B17" s="1">
        <v>95.6</v>
      </c>
      <c r="C17" s="1">
        <v>96</v>
      </c>
      <c r="D17" s="1">
        <v>96.4</v>
      </c>
      <c r="E17" s="1">
        <v>96</v>
      </c>
      <c r="F17" s="1">
        <v>95.1</v>
      </c>
      <c r="G17" s="1">
        <v>96.7</v>
      </c>
      <c r="H17" s="1">
        <v>97.8</v>
      </c>
      <c r="I17" s="1">
        <v>99.36</v>
      </c>
      <c r="J17" s="1">
        <v>105.7</v>
      </c>
      <c r="K17" s="1">
        <v>107</v>
      </c>
      <c r="L17" s="1">
        <v>94.8</v>
      </c>
      <c r="M17" s="1">
        <v>94.2</v>
      </c>
      <c r="N17" s="1" t="s">
        <v>67</v>
      </c>
      <c r="O17" s="1" t="s">
        <v>67</v>
      </c>
    </row>
    <row r="18" spans="1:19" ht="12.75">
      <c r="A18" s="2" t="s">
        <v>27</v>
      </c>
      <c r="B18" s="1">
        <v>93.4</v>
      </c>
      <c r="C18" s="1">
        <v>95.3</v>
      </c>
      <c r="D18" s="1">
        <v>95.7</v>
      </c>
      <c r="E18" s="1">
        <v>96.2</v>
      </c>
      <c r="F18" s="1">
        <v>94.6</v>
      </c>
      <c r="G18" s="1">
        <v>95.4</v>
      </c>
      <c r="H18" s="1">
        <v>97.98</v>
      </c>
      <c r="I18" s="1">
        <v>99.3</v>
      </c>
      <c r="J18" s="1">
        <v>104.3</v>
      </c>
      <c r="K18" s="1">
        <v>107.5</v>
      </c>
      <c r="L18" s="1">
        <v>93.9</v>
      </c>
      <c r="M18" s="1">
        <v>93.9</v>
      </c>
      <c r="N18" s="1" t="s">
        <v>68</v>
      </c>
      <c r="O18" s="1" t="s">
        <v>68</v>
      </c>
      <c r="S18" s="2"/>
    </row>
    <row r="19" spans="1:19" ht="12.75">
      <c r="A19" s="2" t="s">
        <v>28</v>
      </c>
      <c r="B19" s="1">
        <v>92.1</v>
      </c>
      <c r="C19" s="1">
        <v>95.2</v>
      </c>
      <c r="D19" s="1">
        <v>95.5</v>
      </c>
      <c r="E19" s="1">
        <v>95.8</v>
      </c>
      <c r="F19" s="1">
        <v>91.6</v>
      </c>
      <c r="G19" s="1">
        <v>96.7</v>
      </c>
      <c r="H19" s="1">
        <v>98.06</v>
      </c>
      <c r="I19" s="1">
        <v>100.12</v>
      </c>
      <c r="J19" s="1">
        <v>105.8</v>
      </c>
      <c r="K19" s="1">
        <v>106</v>
      </c>
      <c r="L19" s="1">
        <v>94.1</v>
      </c>
      <c r="M19" s="1">
        <v>94.7</v>
      </c>
      <c r="N19" s="1" t="s">
        <v>69</v>
      </c>
      <c r="O19" s="1" t="s">
        <v>69</v>
      </c>
      <c r="S19" s="2"/>
    </row>
    <row r="20" spans="1:19" ht="12.75">
      <c r="A20" s="2" t="s">
        <v>29</v>
      </c>
      <c r="B20" s="1">
        <v>92.3</v>
      </c>
      <c r="C20" s="1">
        <v>94.6</v>
      </c>
      <c r="D20" s="1">
        <v>96.1</v>
      </c>
      <c r="E20" s="1">
        <v>95.1</v>
      </c>
      <c r="F20" s="1">
        <v>94.7</v>
      </c>
      <c r="G20" s="1">
        <v>96.5</v>
      </c>
      <c r="H20" s="1"/>
      <c r="I20" s="1"/>
      <c r="J20" s="1">
        <v>105.5</v>
      </c>
      <c r="K20" s="1">
        <v>106.6</v>
      </c>
      <c r="L20" s="1">
        <v>93.8</v>
      </c>
      <c r="M20" s="1">
        <v>95.1</v>
      </c>
      <c r="N20" s="1" t="s">
        <v>70</v>
      </c>
      <c r="O20" s="1" t="s">
        <v>70</v>
      </c>
      <c r="S20" s="2"/>
    </row>
    <row r="21" spans="1:19" ht="12.75">
      <c r="A21" s="2" t="s">
        <v>30</v>
      </c>
      <c r="B21" s="1">
        <v>93.5</v>
      </c>
      <c r="C21" s="1">
        <v>94.9</v>
      </c>
      <c r="D21" s="1">
        <v>95.3</v>
      </c>
      <c r="E21" s="1">
        <v>94.8</v>
      </c>
      <c r="F21" s="1">
        <v>94.9</v>
      </c>
      <c r="G21" s="1">
        <v>93.5</v>
      </c>
      <c r="H21" s="1"/>
      <c r="I21" s="1"/>
      <c r="J21" s="1">
        <v>102.6</v>
      </c>
      <c r="K21" s="1">
        <v>106.9</v>
      </c>
      <c r="L21" s="1">
        <v>94</v>
      </c>
      <c r="M21" s="1">
        <v>94.3</v>
      </c>
      <c r="N21" s="1" t="s">
        <v>71</v>
      </c>
      <c r="O21" s="1" t="s">
        <v>71</v>
      </c>
      <c r="S21" s="2"/>
    </row>
    <row r="22" spans="1:19" ht="12.75">
      <c r="A22" s="2" t="s">
        <v>31</v>
      </c>
      <c r="B22" s="1">
        <v>94.2</v>
      </c>
      <c r="C22" s="1">
        <v>95.3</v>
      </c>
      <c r="D22" s="1">
        <v>93.6</v>
      </c>
      <c r="E22" s="1">
        <v>95.1</v>
      </c>
      <c r="F22" s="1">
        <v>96.4</v>
      </c>
      <c r="G22" s="1">
        <v>96.3</v>
      </c>
      <c r="H22" s="1"/>
      <c r="I22" s="1"/>
      <c r="J22" s="1">
        <v>102.6</v>
      </c>
      <c r="K22" s="1">
        <v>106.8</v>
      </c>
      <c r="L22" s="1">
        <v>94.1</v>
      </c>
      <c r="M22" s="1">
        <v>93.8</v>
      </c>
      <c r="N22" s="1"/>
      <c r="O22" s="1"/>
      <c r="S22" s="2"/>
    </row>
    <row r="23" spans="1:19" ht="12.75">
      <c r="A23" s="2" t="s">
        <v>32</v>
      </c>
      <c r="B23" s="1">
        <v>92.4</v>
      </c>
      <c r="C23" s="1">
        <v>92.8</v>
      </c>
      <c r="D23" s="1">
        <v>94.6</v>
      </c>
      <c r="E23" s="1">
        <v>94</v>
      </c>
      <c r="F23" s="1">
        <v>96.4</v>
      </c>
      <c r="G23" s="1">
        <v>95.6</v>
      </c>
      <c r="H23" s="1"/>
      <c r="I23" s="1"/>
      <c r="J23" s="1">
        <v>102.7</v>
      </c>
      <c r="K23" s="1">
        <v>106.8</v>
      </c>
      <c r="L23" s="1">
        <v>93.5</v>
      </c>
      <c r="M23" s="1">
        <v>94.4</v>
      </c>
      <c r="S23" s="2"/>
    </row>
    <row r="24" spans="1:19" ht="12.75">
      <c r="A24" s="2" t="s">
        <v>33</v>
      </c>
      <c r="B24" s="1">
        <v>93.7</v>
      </c>
      <c r="C24" s="1">
        <v>93.9</v>
      </c>
      <c r="D24" s="1">
        <v>94.9</v>
      </c>
      <c r="E24" s="1">
        <v>95.7</v>
      </c>
      <c r="F24" s="1">
        <v>95.9</v>
      </c>
      <c r="G24" s="1">
        <v>95.7</v>
      </c>
      <c r="H24" s="1"/>
      <c r="I24" s="1"/>
      <c r="J24" s="1">
        <v>106.2</v>
      </c>
      <c r="K24" s="1">
        <v>106.4</v>
      </c>
      <c r="L24" s="1">
        <v>93.5</v>
      </c>
      <c r="M24" s="1">
        <v>95.1</v>
      </c>
      <c r="S24" s="2"/>
    </row>
    <row r="25" spans="1:19" ht="12.75">
      <c r="A25" s="2" t="s">
        <v>34</v>
      </c>
      <c r="B25" s="1">
        <v>95.1</v>
      </c>
      <c r="C25" s="1">
        <v>94.1</v>
      </c>
      <c r="D25" s="1">
        <v>95.3</v>
      </c>
      <c r="E25" s="1">
        <v>94.9</v>
      </c>
      <c r="F25" s="1">
        <v>95.6</v>
      </c>
      <c r="G25" s="1">
        <v>95</v>
      </c>
      <c r="H25" s="1"/>
      <c r="I25" s="1"/>
      <c r="J25" s="1">
        <v>102</v>
      </c>
      <c r="K25" s="1">
        <v>107.2</v>
      </c>
      <c r="L25" s="1">
        <v>94.1</v>
      </c>
      <c r="M25" s="1">
        <v>93.5</v>
      </c>
      <c r="S25" s="2"/>
    </row>
    <row r="26" spans="1:19" ht="12.75">
      <c r="A26" s="2" t="s">
        <v>35</v>
      </c>
      <c r="B26" s="1">
        <v>93.9</v>
      </c>
      <c r="C26" s="1">
        <v>94.2</v>
      </c>
      <c r="D26" s="1">
        <v>96.1</v>
      </c>
      <c r="E26" s="1">
        <v>94.8</v>
      </c>
      <c r="F26" s="1">
        <v>95</v>
      </c>
      <c r="G26" s="1">
        <v>96.2</v>
      </c>
      <c r="H26" s="1"/>
      <c r="I26" s="1"/>
      <c r="J26" s="1">
        <v>103.5</v>
      </c>
      <c r="K26" s="1">
        <v>107.3</v>
      </c>
      <c r="L26" s="1">
        <v>93.3</v>
      </c>
      <c r="M26" s="1">
        <v>94.4</v>
      </c>
      <c r="S26" s="2"/>
    </row>
    <row r="27" spans="1:17" ht="12.75">
      <c r="A27" s="2" t="s">
        <v>36</v>
      </c>
      <c r="B27" s="1">
        <v>92.7</v>
      </c>
      <c r="C27" s="1">
        <v>95.2</v>
      </c>
      <c r="D27" s="1">
        <v>95.4</v>
      </c>
      <c r="E27" s="1">
        <v>95.2</v>
      </c>
      <c r="F27" s="1">
        <v>95.9</v>
      </c>
      <c r="G27" s="1">
        <v>96.3</v>
      </c>
      <c r="H27" s="1"/>
      <c r="I27" s="1"/>
      <c r="J27" s="1">
        <v>105.3</v>
      </c>
      <c r="K27" s="1">
        <v>107.2</v>
      </c>
      <c r="L27" s="1">
        <v>94.1</v>
      </c>
      <c r="M27" s="1">
        <v>94.6</v>
      </c>
      <c r="Q27" s="3"/>
    </row>
    <row r="28" spans="1:13" ht="12.75">
      <c r="A28" s="2" t="s">
        <v>37</v>
      </c>
      <c r="B28" s="1">
        <v>95.5</v>
      </c>
      <c r="C28" s="1">
        <v>93.2</v>
      </c>
      <c r="D28" s="1">
        <v>95.3</v>
      </c>
      <c r="E28" s="1">
        <v>92.5</v>
      </c>
      <c r="F28" s="1">
        <v>96.7</v>
      </c>
      <c r="G28" s="1">
        <v>96.2</v>
      </c>
      <c r="H28" s="1"/>
      <c r="I28" s="1"/>
      <c r="J28" s="1">
        <v>104.8</v>
      </c>
      <c r="K28" s="1">
        <v>106.4</v>
      </c>
      <c r="L28" s="1">
        <v>93.8</v>
      </c>
      <c r="M28" s="1">
        <v>93.5</v>
      </c>
    </row>
    <row r="29" spans="1:13" ht="12.75">
      <c r="A29" s="2" t="s">
        <v>38</v>
      </c>
      <c r="B29" s="1">
        <v>95.4</v>
      </c>
      <c r="C29" s="1">
        <v>94.5</v>
      </c>
      <c r="D29" s="1">
        <v>94.2</v>
      </c>
      <c r="E29" s="1">
        <v>95.3</v>
      </c>
      <c r="F29" s="1">
        <v>97.2</v>
      </c>
      <c r="G29" s="1">
        <v>94.4</v>
      </c>
      <c r="H29" s="1"/>
      <c r="I29" s="1"/>
      <c r="J29" s="1">
        <v>105.3</v>
      </c>
      <c r="K29" s="1">
        <v>106.3</v>
      </c>
      <c r="L29" s="1">
        <v>94.6</v>
      </c>
      <c r="M29" s="1">
        <v>94.2</v>
      </c>
    </row>
    <row r="30" spans="1:13" ht="12.75">
      <c r="A30" s="2" t="s">
        <v>39</v>
      </c>
      <c r="B30" s="1">
        <v>95.4</v>
      </c>
      <c r="C30" s="1">
        <v>95.3</v>
      </c>
      <c r="D30" s="1">
        <v>96.5</v>
      </c>
      <c r="E30" s="1">
        <v>95.6</v>
      </c>
      <c r="F30" s="1">
        <v>95.5</v>
      </c>
      <c r="G30" s="1">
        <v>94.4</v>
      </c>
      <c r="H30" s="1"/>
      <c r="I30" s="1"/>
      <c r="J30" s="1">
        <v>103.9</v>
      </c>
      <c r="K30"/>
      <c r="L30" s="1">
        <v>94.5</v>
      </c>
      <c r="M30" s="1">
        <v>94.8</v>
      </c>
    </row>
    <row r="31" spans="1:13" ht="12.75">
      <c r="A31" s="2" t="s">
        <v>40</v>
      </c>
      <c r="B31" s="1">
        <v>94.5</v>
      </c>
      <c r="C31" s="1">
        <v>94.9</v>
      </c>
      <c r="D31" s="1">
        <v>93.7</v>
      </c>
      <c r="E31" s="1">
        <v>95.7</v>
      </c>
      <c r="F31" s="1">
        <v>95.7</v>
      </c>
      <c r="G31" s="1">
        <v>96</v>
      </c>
      <c r="H31" s="1"/>
      <c r="I31" s="1"/>
      <c r="J31" s="1">
        <v>104</v>
      </c>
      <c r="K31"/>
      <c r="L31" s="1">
        <v>93.5</v>
      </c>
      <c r="M31" s="1">
        <v>94.4</v>
      </c>
    </row>
    <row r="32" spans="1:13" ht="12.75">
      <c r="A32" s="2" t="s">
        <v>41</v>
      </c>
      <c r="B32" s="1">
        <v>95.6</v>
      </c>
      <c r="C32" s="1">
        <v>95.2</v>
      </c>
      <c r="D32" s="1">
        <v>96</v>
      </c>
      <c r="E32" s="1">
        <v>96.1</v>
      </c>
      <c r="F32" s="1">
        <v>96.1</v>
      </c>
      <c r="G32" s="1">
        <v>96.7</v>
      </c>
      <c r="H32" s="1"/>
      <c r="I32" s="1"/>
      <c r="J32" s="1">
        <v>102.9</v>
      </c>
      <c r="K32"/>
      <c r="L32" s="1">
        <v>94</v>
      </c>
      <c r="M32" s="1">
        <v>93.9</v>
      </c>
    </row>
    <row r="33" spans="1:13" ht="12.75">
      <c r="A33" s="2" t="s">
        <v>42</v>
      </c>
      <c r="B33" s="1">
        <v>95.2</v>
      </c>
      <c r="C33" s="1">
        <v>95.3</v>
      </c>
      <c r="D33" s="1">
        <v>96.9</v>
      </c>
      <c r="E33" s="1">
        <v>95.8</v>
      </c>
      <c r="F33" s="1">
        <v>96.5</v>
      </c>
      <c r="G33" s="1">
        <v>96.6</v>
      </c>
      <c r="H33" s="1"/>
      <c r="I33" s="1"/>
      <c r="J33" s="1">
        <v>103</v>
      </c>
      <c r="K33"/>
      <c r="L33" s="1">
        <v>94.2</v>
      </c>
      <c r="M33" s="1">
        <v>95.3</v>
      </c>
    </row>
    <row r="34" spans="1:13" ht="12.75">
      <c r="A34" s="2" t="s">
        <v>43</v>
      </c>
      <c r="B34" s="1">
        <v>92.6</v>
      </c>
      <c r="C34" s="1">
        <v>94.4</v>
      </c>
      <c r="D34" s="1">
        <v>95.7</v>
      </c>
      <c r="E34" s="1">
        <v>95</v>
      </c>
      <c r="F34" s="1">
        <v>94.9</v>
      </c>
      <c r="G34" s="1">
        <v>97</v>
      </c>
      <c r="H34" s="1"/>
      <c r="I34" s="1"/>
      <c r="J34" s="1">
        <v>106.5</v>
      </c>
      <c r="K34"/>
      <c r="L34" s="1">
        <v>94.4</v>
      </c>
      <c r="M34" s="1">
        <v>95.1</v>
      </c>
    </row>
    <row r="35" spans="1:13" ht="12.75">
      <c r="A35" s="2" t="s">
        <v>44</v>
      </c>
      <c r="B35" s="1">
        <v>93.9</v>
      </c>
      <c r="C35" s="1">
        <v>96.1</v>
      </c>
      <c r="D35" s="1">
        <v>96.5</v>
      </c>
      <c r="E35" s="1">
        <v>95.3</v>
      </c>
      <c r="F35" s="1">
        <v>95.5</v>
      </c>
      <c r="G35" s="1">
        <v>95.3</v>
      </c>
      <c r="H35" s="1"/>
      <c r="I35" s="1"/>
      <c r="J35" s="1">
        <v>105.3</v>
      </c>
      <c r="K35"/>
      <c r="L35" s="1">
        <v>93.8</v>
      </c>
      <c r="M35" s="1">
        <v>94.3</v>
      </c>
    </row>
    <row r="36" spans="1:13" ht="12.75">
      <c r="A36" s="2" t="s">
        <v>45</v>
      </c>
      <c r="B36" s="1">
        <v>95.4</v>
      </c>
      <c r="C36" s="1">
        <v>94.8</v>
      </c>
      <c r="D36" s="1">
        <v>95.1</v>
      </c>
      <c r="E36" s="1">
        <v>94.9</v>
      </c>
      <c r="F36" s="1">
        <v>97.1</v>
      </c>
      <c r="G36" s="1">
        <v>96.5</v>
      </c>
      <c r="H36" s="1"/>
      <c r="I36" s="1"/>
      <c r="J36" s="1">
        <v>102</v>
      </c>
      <c r="K36"/>
      <c r="L36" s="1">
        <v>93.8</v>
      </c>
      <c r="M36" s="1">
        <v>95</v>
      </c>
    </row>
    <row r="37" spans="1:13" ht="12.75">
      <c r="A37" s="2" t="s">
        <v>46</v>
      </c>
      <c r="B37" s="1">
        <v>94.3</v>
      </c>
      <c r="C37" s="1">
        <v>95.6</v>
      </c>
      <c r="D37" s="1">
        <v>96.2</v>
      </c>
      <c r="E37" s="1">
        <v>95.7</v>
      </c>
      <c r="F37" s="1">
        <v>96</v>
      </c>
      <c r="G37" s="1">
        <v>97.5</v>
      </c>
      <c r="H37" s="1"/>
      <c r="I37" s="1"/>
      <c r="J37" s="1">
        <v>104</v>
      </c>
      <c r="K37"/>
      <c r="L37" s="1">
        <v>94.3</v>
      </c>
      <c r="M37" s="1">
        <v>94.3</v>
      </c>
    </row>
    <row r="38" spans="1:13" ht="12.75">
      <c r="A38" s="2" t="s">
        <v>47</v>
      </c>
      <c r="B38" s="1">
        <v>94.1</v>
      </c>
      <c r="C38" s="1">
        <v>95.9</v>
      </c>
      <c r="D38" s="1">
        <v>95.4</v>
      </c>
      <c r="E38" s="1">
        <v>96.7</v>
      </c>
      <c r="F38" s="1">
        <v>95.6</v>
      </c>
      <c r="G38" s="1">
        <v>95.9</v>
      </c>
      <c r="H38" s="1"/>
      <c r="I38" s="1"/>
      <c r="J38" s="1">
        <v>104.6</v>
      </c>
      <c r="K38"/>
      <c r="L38" s="1">
        <v>94.6</v>
      </c>
      <c r="M38" s="1">
        <v>94.4</v>
      </c>
    </row>
    <row r="39" spans="1:13" ht="12.75">
      <c r="A39" s="2" t="s">
        <v>48</v>
      </c>
      <c r="B39" s="1">
        <v>94.4</v>
      </c>
      <c r="C39" s="1">
        <v>94.7</v>
      </c>
      <c r="D39" s="1">
        <v>95</v>
      </c>
      <c r="E39" s="1">
        <v>95</v>
      </c>
      <c r="F39" s="1">
        <v>95</v>
      </c>
      <c r="G39" s="1">
        <v>93.6</v>
      </c>
      <c r="H39" s="1"/>
      <c r="I39" s="1"/>
      <c r="J39" s="1">
        <v>106.6</v>
      </c>
      <c r="K39"/>
      <c r="L39" s="1">
        <v>94.3</v>
      </c>
      <c r="M39" s="1">
        <v>94.3</v>
      </c>
    </row>
    <row r="40" spans="1:13" ht="12.75">
      <c r="A40" s="2" t="s">
        <v>49</v>
      </c>
      <c r="B40" s="1">
        <v>94.7</v>
      </c>
      <c r="C40" s="1">
        <v>95.2</v>
      </c>
      <c r="D40" s="1">
        <v>95.7</v>
      </c>
      <c r="E40" s="1">
        <v>97.7</v>
      </c>
      <c r="F40" s="1">
        <v>95.5</v>
      </c>
      <c r="G40" s="1">
        <v>93.3</v>
      </c>
      <c r="H40" s="1"/>
      <c r="I40" s="1"/>
      <c r="J40" s="1">
        <v>104.1</v>
      </c>
      <c r="K40"/>
      <c r="L40" s="1">
        <v>94.8</v>
      </c>
      <c r="M40" s="1">
        <v>94.3</v>
      </c>
    </row>
    <row r="41" spans="1:13" ht="12.75">
      <c r="A41" s="2" t="s">
        <v>50</v>
      </c>
      <c r="B41" s="1">
        <v>92.4</v>
      </c>
      <c r="C41" s="1">
        <v>94.5</v>
      </c>
      <c r="D41" s="1">
        <v>94.9</v>
      </c>
      <c r="E41" s="1">
        <v>94.5</v>
      </c>
      <c r="F41" s="1">
        <v>97.1</v>
      </c>
      <c r="G41" s="1">
        <v>94.1</v>
      </c>
      <c r="H41" s="1"/>
      <c r="I41" s="1"/>
      <c r="J41" s="1">
        <v>105.8</v>
      </c>
      <c r="K41"/>
      <c r="L41" s="1">
        <v>94.6</v>
      </c>
      <c r="M41" s="1">
        <v>93.9</v>
      </c>
    </row>
    <row r="42" spans="1:13" ht="12.75">
      <c r="A42" s="2" t="s">
        <v>51</v>
      </c>
      <c r="B42" s="1">
        <v>94.7</v>
      </c>
      <c r="C42" s="1">
        <v>94.5</v>
      </c>
      <c r="D42" s="1">
        <v>95.5</v>
      </c>
      <c r="E42" s="1">
        <v>95.5</v>
      </c>
      <c r="F42" s="1">
        <v>96</v>
      </c>
      <c r="G42" s="1">
        <v>95.9</v>
      </c>
      <c r="H42" s="1"/>
      <c r="I42" s="1"/>
      <c r="J42" s="1">
        <v>105.8</v>
      </c>
      <c r="K42"/>
      <c r="L42" s="1">
        <v>93.9</v>
      </c>
      <c r="M42" s="1">
        <v>94.1</v>
      </c>
    </row>
    <row r="43" spans="1:13" ht="12.75">
      <c r="A43" s="2" t="s">
        <v>52</v>
      </c>
      <c r="B43" s="1">
        <v>91.6</v>
      </c>
      <c r="C43" s="1">
        <v>94.8</v>
      </c>
      <c r="D43" s="1">
        <v>95.4</v>
      </c>
      <c r="E43" s="1">
        <v>95.6</v>
      </c>
      <c r="F43" s="1">
        <v>96.2</v>
      </c>
      <c r="G43" s="1">
        <v>94.4</v>
      </c>
      <c r="H43" s="1"/>
      <c r="I43" s="1"/>
      <c r="J43" s="1">
        <v>103.7</v>
      </c>
      <c r="K43"/>
      <c r="L43" s="1">
        <v>93.9</v>
      </c>
      <c r="M43" s="1">
        <v>93.8</v>
      </c>
    </row>
    <row r="44" spans="1:13" ht="12.75">
      <c r="A44" s="2" t="s">
        <v>53</v>
      </c>
      <c r="B44" s="1">
        <v>92.9</v>
      </c>
      <c r="C44" s="1">
        <v>96.5</v>
      </c>
      <c r="D44" s="1">
        <v>96</v>
      </c>
      <c r="E44" s="1">
        <v>96.1</v>
      </c>
      <c r="F44" s="1">
        <v>95.5</v>
      </c>
      <c r="G44" s="1">
        <v>95.5</v>
      </c>
      <c r="H44" s="1"/>
      <c r="I44" s="1"/>
      <c r="J44" s="1">
        <v>104</v>
      </c>
      <c r="K44"/>
      <c r="L44" s="1">
        <v>93.8</v>
      </c>
      <c r="M44" s="1">
        <v>93.2</v>
      </c>
    </row>
    <row r="45" spans="1:13" ht="12.75">
      <c r="A45" s="2" t="s">
        <v>54</v>
      </c>
      <c r="B45" s="1">
        <v>93.4</v>
      </c>
      <c r="C45" s="1">
        <v>92</v>
      </c>
      <c r="D45" s="1">
        <v>95</v>
      </c>
      <c r="E45" s="1">
        <v>95.4</v>
      </c>
      <c r="F45" s="1">
        <v>95.7</v>
      </c>
      <c r="G45" s="1">
        <v>96.6</v>
      </c>
      <c r="H45" s="1"/>
      <c r="I45" s="1"/>
      <c r="J45" s="1">
        <v>103.5</v>
      </c>
      <c r="K45"/>
      <c r="L45" s="1">
        <v>94</v>
      </c>
      <c r="M45" s="1">
        <v>94.1</v>
      </c>
    </row>
    <row r="46" spans="1:13" ht="12.75">
      <c r="A46" s="2" t="s">
        <v>55</v>
      </c>
      <c r="B46" s="1">
        <v>94.8</v>
      </c>
      <c r="C46" s="1">
        <v>92.5</v>
      </c>
      <c r="D46" s="1">
        <v>95</v>
      </c>
      <c r="E46" s="1">
        <v>94.2</v>
      </c>
      <c r="F46" s="1">
        <v>94.7</v>
      </c>
      <c r="G46" s="1">
        <v>95.6</v>
      </c>
      <c r="H46" s="1"/>
      <c r="I46" s="1"/>
      <c r="J46" s="1">
        <v>104.2</v>
      </c>
      <c r="K46"/>
      <c r="L46" s="1">
        <v>93.1</v>
      </c>
      <c r="M46" s="1">
        <v>93.9</v>
      </c>
    </row>
    <row r="47" spans="1:13" ht="12.75">
      <c r="A47" s="2" t="s">
        <v>56</v>
      </c>
      <c r="B47" s="1">
        <v>93.4</v>
      </c>
      <c r="C47" s="1">
        <v>96.2</v>
      </c>
      <c r="D47" s="1">
        <v>94.7</v>
      </c>
      <c r="E47" s="1">
        <v>97.6</v>
      </c>
      <c r="F47" s="1">
        <v>96</v>
      </c>
      <c r="G47" s="1">
        <v>96.1</v>
      </c>
      <c r="H47" s="1"/>
      <c r="I47" s="1"/>
      <c r="J47" s="1">
        <v>103.6</v>
      </c>
      <c r="K47"/>
      <c r="L47" s="1">
        <v>94.7</v>
      </c>
      <c r="M47" s="1">
        <v>93.4</v>
      </c>
    </row>
    <row r="48" spans="1:13" ht="12.75">
      <c r="A48" s="2" t="s">
        <v>57</v>
      </c>
      <c r="B48" s="1">
        <v>95.9</v>
      </c>
      <c r="C48" s="1">
        <v>96.2</v>
      </c>
      <c r="D48" s="1">
        <v>96</v>
      </c>
      <c r="E48" s="1">
        <v>96</v>
      </c>
      <c r="F48" s="1">
        <v>94.9</v>
      </c>
      <c r="G48" s="1">
        <v>96</v>
      </c>
      <c r="H48" s="1"/>
      <c r="I48" s="1"/>
      <c r="J48" s="1">
        <v>102.9</v>
      </c>
      <c r="K48"/>
      <c r="L48" s="1">
        <v>94.8</v>
      </c>
      <c r="M48" s="1">
        <v>93.4</v>
      </c>
    </row>
    <row r="49" spans="1:13" ht="12.75">
      <c r="A49" s="2" t="s">
        <v>58</v>
      </c>
      <c r="B49" s="1">
        <v>95.9</v>
      </c>
      <c r="C49" s="1">
        <v>93.8</v>
      </c>
      <c r="D49" s="1">
        <v>94.9</v>
      </c>
      <c r="E49" s="1">
        <v>98</v>
      </c>
      <c r="F49" s="1">
        <v>96.7</v>
      </c>
      <c r="G49" s="1">
        <v>95.5</v>
      </c>
      <c r="H49" s="1"/>
      <c r="I49" s="1"/>
      <c r="J49" s="1">
        <v>102.7</v>
      </c>
      <c r="K49"/>
      <c r="L49" s="1">
        <v>93.3</v>
      </c>
      <c r="M49" s="1">
        <v>94.6</v>
      </c>
    </row>
    <row r="51" spans="1:13" s="7" customFormat="1" ht="30" customHeight="1">
      <c r="A51" s="9" t="s">
        <v>77</v>
      </c>
      <c r="B51" s="9"/>
      <c r="C51" s="9"/>
      <c r="D51" s="9"/>
      <c r="E51" s="9"/>
      <c r="F51" s="9"/>
      <c r="G51" s="9"/>
      <c r="H51" s="9"/>
      <c r="I51" s="9"/>
      <c r="J51" s="9"/>
      <c r="K51" s="9"/>
      <c r="L51" s="8"/>
      <c r="M51" s="8"/>
    </row>
    <row r="52" spans="1:11" ht="27.75" customHeight="1">
      <c r="A52" s="9" t="s">
        <v>79</v>
      </c>
      <c r="B52" s="9"/>
      <c r="C52" s="9"/>
      <c r="D52" s="9"/>
      <c r="E52" s="9"/>
      <c r="F52" s="9"/>
      <c r="G52" s="9"/>
      <c r="H52" s="9"/>
      <c r="I52" s="9"/>
      <c r="J52" s="9"/>
      <c r="K52" s="9"/>
    </row>
  </sheetData>
  <mergeCells count="3">
    <mergeCell ref="A51:K51"/>
    <mergeCell ref="A52:K52"/>
    <mergeCell ref="A1:O1"/>
  </mergeCells>
  <printOptions gridLines="1" horizontalCentered="1" verticalCentered="1"/>
  <pageMargins left="0.3" right="0.3" top="0.5" bottom="0.5" header="0.5" footer="0.5"/>
  <pageSetup fitToHeight="1" fitToWidth="1"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dc:creator>
  <cp:keywords/>
  <dc:description/>
  <cp:lastModifiedBy>Dell</cp:lastModifiedBy>
  <cp:lastPrinted>2007-01-21T21:16:01Z</cp:lastPrinted>
  <dcterms:created xsi:type="dcterms:W3CDTF">2003-09-18T14:34:24Z</dcterms:created>
  <dcterms:modified xsi:type="dcterms:W3CDTF">2007-01-21T21:18:21Z</dcterms:modified>
  <cp:category/>
  <cp:version/>
  <cp:contentType/>
  <cp:contentStatus/>
</cp:coreProperties>
</file>