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<sst xmlns="http://schemas.openxmlformats.org/spreadsheetml/2006/main" count="55" uniqueCount="51">
  <si>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Head Diameter</t>
  </si>
  <si>
    <t>Family</t>
  </si>
  <si>
    <t>30-30</t>
  </si>
  <si>
    <t>7.62x39</t>
  </si>
  <si>
    <t>45-70</t>
  </si>
  <si>
    <t>300 H&amp;H</t>
  </si>
  <si>
    <t>Factory PSI</t>
  </si>
  <si>
    <t>Thrust</t>
  </si>
  <si>
    <t>Pressure @ threshold</t>
  </si>
  <si>
    <t>Contender</t>
  </si>
  <si>
    <t>Action</t>
  </si>
  <si>
    <t>Chambering</t>
  </si>
  <si>
    <t>Pressure</t>
  </si>
  <si>
    <t>Encore</t>
  </si>
  <si>
    <t>7mm Mag</t>
  </si>
  <si>
    <t>NEF Ultra</t>
  </si>
  <si>
    <t>Remington 700</t>
  </si>
  <si>
    <t>Winchester 70</t>
  </si>
  <si>
    <t>300 Ultra</t>
  </si>
  <si>
    <t>30-06</t>
  </si>
  <si>
    <t>340 Wby</t>
  </si>
  <si>
    <t>WSM/SAUM</t>
  </si>
  <si>
    <t>25-06</t>
  </si>
  <si>
    <t>44 mag</t>
  </si>
  <si>
    <t>243 WSSM</t>
  </si>
  <si>
    <t>Diameter</t>
  </si>
  <si>
    <t>Backthrust Comparisons</t>
  </si>
  <si>
    <t>Weatherby</t>
  </si>
  <si>
    <t>This does not account for brass or primer strength, just comparative backthrust.</t>
  </si>
  <si>
    <t>Set your acceptable backthrust threshold here:</t>
  </si>
  <si>
    <t>Factory thrust</t>
  </si>
  <si>
    <t>Some commonly accepted combinations of cartridge, max pressure &amp; resulting thrust</t>
  </si>
  <si>
    <t>7-30 Waters</t>
  </si>
  <si>
    <t>AR-15</t>
  </si>
  <si>
    <t>5.56 (CIP)</t>
  </si>
  <si>
    <t>5.56 (NATO)</t>
  </si>
  <si>
    <t>223 Rem</t>
  </si>
  <si>
    <t>I consider 7000 lbs of backthrust as the maxiumum allowable in the AR-15 action.</t>
  </si>
  <si>
    <t>Note that 7.62x39 AR's are known to eat bolts.</t>
  </si>
  <si>
    <t>The backthrust calculation would tend to bear this out.</t>
  </si>
  <si>
    <t>These calculations are VERY basic, completely ignoring all effects of brass thickness and body taper.</t>
  </si>
  <si>
    <t>Use this as a comparison only, the actual backthrust (if measured) would be affected by many factors that are not being considered here.</t>
  </si>
  <si>
    <t>Calculator to figure out pressure at a given backthrust.</t>
  </si>
  <si>
    <t>Calculator to figure out backthrust at a given pressure.</t>
  </si>
  <si>
    <t>Peak Pressure</t>
  </si>
  <si>
    <t>Backthrust</t>
  </si>
  <si>
    <t>This page is courtesy of www.ar15barrels.com</t>
  </si>
  <si>
    <t>Use at your own risk.</t>
  </si>
  <si>
    <t>This is meant for comparison, the important thing is to compare similar dimensions.</t>
  </si>
  <si>
    <t>Yes I realize that case head diameter is not the effective piston diameter gas acts upon.</t>
  </si>
  <si>
    <t>Case Body@Base Diameter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</si>
</sst>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4.7109375" style="0" customWidth="1"/>
    <col min="2" max="2" width="13.421875" style="0" customWidth="1"/>
    <col min="3" max="3" width="11.7109375" style="0" customWidth="1"/>
    <col min="4" max="4" width="12.57421875" style="0" bestFit="1" customWidth="1"/>
    <col min="5" max="5" width="21.28125" style="0" customWidth="1"/>
  </cols>
  <sheetData>
    <row r="1" spans="1:5" ht="30">
      <c r="A1" s="5" t="s">
        <v>26</v>
      </c>
      <c r="B1" s="5"/>
      <c r="C1" s="5"/>
      <c r="D1" s="5"/>
      <c r="E1" s="5"/>
    </row>
    <row r="3" spans="1:5" ht="12.75">
      <c r="A3" s="6" t="s">
        <v>31</v>
      </c>
      <c r="B3" s="6"/>
      <c r="C3" s="6"/>
      <c r="D3" s="6"/>
      <c r="E3" s="6"/>
    </row>
    <row r="5" spans="1:5" ht="12.75">
      <c r="A5" t="s">
        <v>10</v>
      </c>
      <c r="B5" t="s">
        <v>11</v>
      </c>
      <c r="C5" s="1" t="s">
        <v>25</v>
      </c>
      <c r="D5" s="1" t="s">
        <v>12</v>
      </c>
      <c r="E5" s="1" t="s">
        <v>7</v>
      </c>
    </row>
    <row r="6" spans="1:5" ht="12.75">
      <c r="A6" t="s">
        <v>33</v>
      </c>
      <c r="B6" t="s">
        <v>36</v>
      </c>
      <c r="C6" s="1">
        <v>0.383</v>
      </c>
      <c r="D6" s="1">
        <v>52000</v>
      </c>
      <c r="E6" s="3">
        <f aca="true" t="shared" si="0" ref="E6:E15">((C6/2)*(C6/2)*3.14)*D6</f>
        <v>5987.844980000001</v>
      </c>
    </row>
    <row r="7" spans="1:5" ht="12.75">
      <c r="A7" t="s">
        <v>33</v>
      </c>
      <c r="B7" t="s">
        <v>35</v>
      </c>
      <c r="C7" s="1">
        <v>0.383</v>
      </c>
      <c r="D7" s="1">
        <v>55000</v>
      </c>
      <c r="E7" s="3">
        <f>((C7/2)*(C7/2)*3.14)*D7</f>
        <v>6333.297575000001</v>
      </c>
    </row>
    <row r="8" spans="1:5" ht="12.75">
      <c r="A8" t="s">
        <v>33</v>
      </c>
      <c r="B8" t="s">
        <v>34</v>
      </c>
      <c r="C8" s="1">
        <v>0.383</v>
      </c>
      <c r="D8" s="1">
        <v>62000</v>
      </c>
      <c r="E8" s="3">
        <f>((C8/2)*(C8/2)*3.14)*D8</f>
        <v>7139.353630000001</v>
      </c>
    </row>
    <row r="9" spans="1:5" ht="12.75">
      <c r="A9" t="s">
        <v>33</v>
      </c>
      <c r="B9" t="s">
        <v>3</v>
      </c>
      <c r="C9" s="1">
        <v>0.44</v>
      </c>
      <c r="D9" s="1">
        <v>51500</v>
      </c>
      <c r="E9" s="3">
        <f>((C9/2)*(C9/2)*3.14)*D9</f>
        <v>7826.764</v>
      </c>
    </row>
    <row r="10" spans="1:5" ht="12.75">
      <c r="A10" t="s">
        <v>9</v>
      </c>
      <c r="B10" t="s">
        <v>32</v>
      </c>
      <c r="C10" s="4">
        <v>0.42</v>
      </c>
      <c r="D10" s="1">
        <v>50000</v>
      </c>
      <c r="E10" s="3">
        <f t="shared" si="0"/>
        <v>6923.699999999999</v>
      </c>
    </row>
    <row r="11" spans="1:5" ht="12.75">
      <c r="A11" t="s">
        <v>15</v>
      </c>
      <c r="B11" t="s">
        <v>22</v>
      </c>
      <c r="C11" s="4">
        <v>0.473</v>
      </c>
      <c r="D11" s="1">
        <v>65000</v>
      </c>
      <c r="E11" s="3">
        <f t="shared" si="0"/>
        <v>11415.772225</v>
      </c>
    </row>
    <row r="12" spans="1:5" ht="12.75">
      <c r="A12" t="s">
        <v>13</v>
      </c>
      <c r="B12" t="s">
        <v>14</v>
      </c>
      <c r="C12" s="4">
        <v>0.513</v>
      </c>
      <c r="D12" s="1">
        <v>62000</v>
      </c>
      <c r="E12" s="3">
        <f t="shared" si="0"/>
        <v>12808.435230000001</v>
      </c>
    </row>
    <row r="13" spans="1:5" ht="12.75">
      <c r="A13" t="s">
        <v>27</v>
      </c>
      <c r="B13" t="s">
        <v>20</v>
      </c>
      <c r="C13" s="4">
        <v>0.513</v>
      </c>
      <c r="D13" s="1">
        <v>63800</v>
      </c>
      <c r="E13" s="3">
        <f t="shared" si="0"/>
        <v>13180.293027</v>
      </c>
    </row>
    <row r="14" spans="1:5" ht="12.75">
      <c r="A14" t="s">
        <v>16</v>
      </c>
      <c r="B14" t="s">
        <v>18</v>
      </c>
      <c r="C14" s="4">
        <v>0.555</v>
      </c>
      <c r="D14" s="1">
        <v>65000</v>
      </c>
      <c r="E14" s="3">
        <f t="shared" si="0"/>
        <v>15716.975625000003</v>
      </c>
    </row>
    <row r="15" spans="1:5" ht="12.75">
      <c r="A15" t="s">
        <v>17</v>
      </c>
      <c r="B15" t="s">
        <v>24</v>
      </c>
      <c r="C15" s="4">
        <v>0.555</v>
      </c>
      <c r="D15" s="1">
        <v>65000</v>
      </c>
      <c r="E15" s="3">
        <f t="shared" si="0"/>
        <v>15716.975625000003</v>
      </c>
    </row>
    <row r="17" spans="1:5" ht="19.5" customHeight="1">
      <c r="A17" s="7" t="s">
        <v>43</v>
      </c>
      <c r="B17" s="7"/>
      <c r="C17" s="7"/>
      <c r="D17" s="7"/>
      <c r="E17" s="7"/>
    </row>
    <row r="19" spans="1:5" ht="12.75">
      <c r="A19" s="6" t="s">
        <v>50</v>
      </c>
      <c r="B19" s="6"/>
      <c r="C19" s="6" t="s">
        <v>44</v>
      </c>
      <c r="D19" s="6"/>
      <c r="E19" s="1" t="s">
        <v>45</v>
      </c>
    </row>
    <row r="20" spans="1:5" ht="12.75">
      <c r="A20" s="10">
        <v>0.383</v>
      </c>
      <c r="B20" s="10"/>
      <c r="C20" s="10">
        <v>55000</v>
      </c>
      <c r="D20" s="10"/>
      <c r="E20" s="3">
        <f>((A20/2)*(A20/2)*3.14)*C20</f>
        <v>6333.297575000001</v>
      </c>
    </row>
    <row r="21" s="8" customFormat="1" ht="12.75">
      <c r="E21" s="9"/>
    </row>
    <row r="22" spans="1:5" ht="15.75">
      <c r="A22" s="7" t="s">
        <v>42</v>
      </c>
      <c r="B22" s="7"/>
      <c r="C22" s="7"/>
      <c r="D22" s="7"/>
      <c r="E22" s="7"/>
    </row>
    <row r="23" spans="1:5" ht="12.75">
      <c r="A23" s="6" t="s">
        <v>28</v>
      </c>
      <c r="B23" s="6"/>
      <c r="C23" s="6"/>
      <c r="D23" s="6"/>
      <c r="E23" s="6"/>
    </row>
    <row r="25" spans="1:5" ht="12.75">
      <c r="A25" t="s">
        <v>29</v>
      </c>
      <c r="E25" s="2">
        <v>7000</v>
      </c>
    </row>
    <row r="27" spans="1:5" ht="12.75">
      <c r="A27" s="1" t="s">
        <v>0</v>
      </c>
      <c r="B27" s="1" t="s">
        <v>1</v>
      </c>
      <c r="C27" s="1" t="s">
        <v>6</v>
      </c>
      <c r="D27" s="1" t="s">
        <v>30</v>
      </c>
      <c r="E27" s="1" t="s">
        <v>8</v>
      </c>
    </row>
    <row r="28" spans="1:5" ht="12.75">
      <c r="A28" s="1">
        <v>0.383</v>
      </c>
      <c r="B28" s="1">
        <v>222</v>
      </c>
      <c r="C28" s="1">
        <v>55000</v>
      </c>
      <c r="D28" s="3">
        <f>((A28/2)*(A28/2)*3.14)*C28</f>
        <v>6333.297575000001</v>
      </c>
      <c r="E28" s="3">
        <f aca="true" t="shared" si="1" ref="E28:E35">E$25/((A28/2)*(A28/2)*3.14)</f>
        <v>60789.81690671624</v>
      </c>
    </row>
    <row r="29" spans="1:5" ht="12.75">
      <c r="A29" s="1">
        <v>0.42</v>
      </c>
      <c r="B29" s="1" t="s">
        <v>2</v>
      </c>
      <c r="C29" s="1">
        <v>42000</v>
      </c>
      <c r="D29" s="3">
        <f aca="true" t="shared" si="2" ref="D29:D35">((A29/2)*(A29/2)*3.14)*C29</f>
        <v>5815.907999999999</v>
      </c>
      <c r="E29" s="3">
        <f t="shared" si="1"/>
        <v>50551.00596501871</v>
      </c>
    </row>
    <row r="30" spans="1:5" ht="12.75">
      <c r="A30" s="1">
        <v>0.44</v>
      </c>
      <c r="B30" s="1" t="s">
        <v>3</v>
      </c>
      <c r="C30" s="1">
        <v>51500</v>
      </c>
      <c r="D30" s="3">
        <f t="shared" si="2"/>
        <v>7826.764</v>
      </c>
      <c r="E30" s="3">
        <f t="shared" si="1"/>
        <v>46059.90419539927</v>
      </c>
    </row>
    <row r="31" spans="1:5" ht="12.75">
      <c r="A31" s="1">
        <v>0.455</v>
      </c>
      <c r="B31" s="1" t="s">
        <v>23</v>
      </c>
      <c r="C31" s="1">
        <v>40000</v>
      </c>
      <c r="D31" s="3">
        <f>((A31/2)*(A31/2)*3.14)*C31</f>
        <v>6500.585000000001</v>
      </c>
      <c r="E31" s="3">
        <f t="shared" si="1"/>
        <v>43073.04650273782</v>
      </c>
    </row>
    <row r="32" spans="1:5" ht="12.75">
      <c r="A32" s="1">
        <v>0.473</v>
      </c>
      <c r="B32" s="1" t="s">
        <v>19</v>
      </c>
      <c r="C32" s="1">
        <v>52000</v>
      </c>
      <c r="D32" s="3">
        <f t="shared" si="2"/>
        <v>9132.61778</v>
      </c>
      <c r="E32" s="3">
        <f t="shared" si="1"/>
        <v>39857.137216137824</v>
      </c>
    </row>
    <row r="33" spans="1:5" ht="12.75">
      <c r="A33" s="1">
        <v>0.505</v>
      </c>
      <c r="B33" s="1" t="s">
        <v>4</v>
      </c>
      <c r="C33" s="1">
        <v>28000</v>
      </c>
      <c r="D33" s="3">
        <f t="shared" si="2"/>
        <v>5605.449500000001</v>
      </c>
      <c r="E33" s="3">
        <f t="shared" si="1"/>
        <v>34965.97373680737</v>
      </c>
    </row>
    <row r="34" spans="1:5" ht="12.75">
      <c r="A34" s="1">
        <v>0.513</v>
      </c>
      <c r="B34" s="1" t="s">
        <v>5</v>
      </c>
      <c r="C34" s="1">
        <v>62000</v>
      </c>
      <c r="D34" s="3">
        <f t="shared" si="2"/>
        <v>12808.435230000001</v>
      </c>
      <c r="E34" s="3">
        <f t="shared" si="1"/>
        <v>33883.92041702974</v>
      </c>
    </row>
    <row r="35" spans="1:5" ht="12.75">
      <c r="A35" s="1">
        <v>0.555</v>
      </c>
      <c r="B35" s="1" t="s">
        <v>21</v>
      </c>
      <c r="C35" s="1">
        <v>65000</v>
      </c>
      <c r="D35" s="3">
        <f t="shared" si="2"/>
        <v>15716.975625000003</v>
      </c>
      <c r="E35" s="3">
        <f t="shared" si="1"/>
        <v>28949.589975584116</v>
      </c>
    </row>
    <row r="36" spans="1:5" ht="16.5" customHeight="1">
      <c r="A36" s="6" t="s">
        <v>37</v>
      </c>
      <c r="B36" s="6"/>
      <c r="C36" s="6"/>
      <c r="D36" s="6"/>
      <c r="E36" s="6"/>
    </row>
    <row r="37" spans="1:5" ht="12.75">
      <c r="A37" s="6" t="s">
        <v>38</v>
      </c>
      <c r="B37" s="6"/>
      <c r="C37" s="6"/>
      <c r="D37" s="6"/>
      <c r="E37" s="6"/>
    </row>
    <row r="38" spans="1:5" ht="12.75">
      <c r="A38" s="6" t="s">
        <v>39</v>
      </c>
      <c r="B38" s="6"/>
      <c r="C38" s="6"/>
      <c r="D38" s="6"/>
      <c r="E38" s="6"/>
    </row>
    <row r="39" spans="1:5" ht="25.5" customHeight="1">
      <c r="A39" s="11" t="s">
        <v>40</v>
      </c>
      <c r="B39" s="11"/>
      <c r="C39" s="11"/>
      <c r="D39" s="11"/>
      <c r="E39" s="11"/>
    </row>
    <row r="40" spans="1:5" ht="25.5" customHeight="1">
      <c r="A40" s="11" t="s">
        <v>41</v>
      </c>
      <c r="B40" s="11"/>
      <c r="C40" s="11"/>
      <c r="D40" s="11"/>
      <c r="E40" s="11"/>
    </row>
    <row r="41" spans="1:5" ht="12.75">
      <c r="A41" s="6" t="s">
        <v>49</v>
      </c>
      <c r="B41" s="6"/>
      <c r="C41" s="6"/>
      <c r="D41" s="6"/>
      <c r="E41" s="6"/>
    </row>
    <row r="42" spans="1:5" ht="12.75">
      <c r="A42" s="6" t="s">
        <v>48</v>
      </c>
      <c r="B42" s="6"/>
      <c r="C42" s="6"/>
      <c r="D42" s="6"/>
      <c r="E42" s="6"/>
    </row>
    <row r="44" spans="1:5" ht="12.75">
      <c r="A44" s="6" t="s">
        <v>46</v>
      </c>
      <c r="B44" s="6"/>
      <c r="C44" s="6"/>
      <c r="D44" s="6"/>
      <c r="E44" s="6"/>
    </row>
    <row r="46" spans="1:5" ht="12.75">
      <c r="A46" s="6" t="s">
        <v>47</v>
      </c>
      <c r="B46" s="6"/>
      <c r="C46" s="6"/>
      <c r="D46" s="6"/>
      <c r="E46" s="6"/>
    </row>
  </sheetData>
  <mergeCells count="18">
    <mergeCell ref="A41:E41"/>
    <mergeCell ref="A42:E42"/>
    <mergeCell ref="A46:E46"/>
    <mergeCell ref="A36:E36"/>
    <mergeCell ref="A37:E37"/>
    <mergeCell ref="A38:E38"/>
    <mergeCell ref="A20:B20"/>
    <mergeCell ref="C20:D20"/>
    <mergeCell ref="A44:E44"/>
    <mergeCell ref="A1:E1"/>
    <mergeCell ref="A3:E3"/>
    <mergeCell ref="A40:E40"/>
    <mergeCell ref="A39:E39"/>
    <mergeCell ref="A22:E22"/>
    <mergeCell ref="A23:E23"/>
    <mergeCell ref="A17:E17"/>
    <mergeCell ref="A19:B19"/>
    <mergeCell ref="C19:D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2006-04-04T06:29:53Z</cp:lastPrinted>
  <dcterms:created xsi:type="dcterms:W3CDTF">2006-03-01T05:37:31Z</dcterms:created>
  <dcterms:modified xsi:type="dcterms:W3CDTF">2006-04-04T06:43:10Z</dcterms:modified>
  <cp:category/>
  <cp:version/>
  <cp:contentType/>
  <cp:contentStatus/>
</cp:coreProperties>
</file>